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<sst xmlns="http://schemas.openxmlformats.org/spreadsheetml/2006/main" count="46" uniqueCount="43">
  <si>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</si>
  <si>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</si>
  <si>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</si>
  <si>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</si>
  <si>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</si>
  <si>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</si>
  <si>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</si>
  <si>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</si>
  <si>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</si>
  <si>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</si>
  <si>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</si>
  <si>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</si>
  <si>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</si>
  <si>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</si>
  <si>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</si>
  <si>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</si>
  <si>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</si>
  <si>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</si>
  <si>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</si>
  <si>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</si>
  <si>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</si>
  <si>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</si>
  <si>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</si>
  <si>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</si>
  <si>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</si>
  <si>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</si>
  <si>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</si>
  <si>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</si>
  <si>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</si>
  <si>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</si>
  <si>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</si>
  <si>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</si>
  <si>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</si>
  <si>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</si>
  <si>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</si>
  <si>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</si>
  <si>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</si>
  <si>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</si>
  <si>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</si>
  <si>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</si>
  <si>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DICIEMBRE 2019 (Soles por Galón)</t>
  </si>
  <si>
    <t>(1) Promedio de los Precios vigentes en el mes de Diciembre de 2019</t>
  </si>
  <si>
    <t>(*)   Fuente: INEI = Precios a Diciembre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</si>
</sst>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B30" sqref="B30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1.5419354838709676</v>
      </c>
      <c r="D10" s="23">
        <v>0</v>
      </c>
      <c r="E10" s="23">
        <v>0</v>
      </c>
      <c r="F10" s="23">
        <f aca="true" t="shared" si="0" ref="F10:F17">(C10+D10+E10)*0.18</f>
        <v>0.27754838709677415</v>
      </c>
      <c r="G10" s="23">
        <f>SUM(C10:F10)</f>
        <v>1.8194838709677417</v>
      </c>
      <c r="H10" s="23">
        <f aca="true" t="shared" si="1" ref="H10:H15">+I10-G10</f>
        <v>2.0575161290322583</v>
      </c>
      <c r="I10" s="30">
        <v>3.877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8.089380454812384</v>
      </c>
      <c r="D11" s="29">
        <f>+C11*8%</f>
        <v>0.6471504363849907</v>
      </c>
      <c r="E11" s="29">
        <v>1.13</v>
      </c>
      <c r="F11" s="29">
        <f t="shared" si="0"/>
        <v>1.7759755604155274</v>
      </c>
      <c r="G11" s="29">
        <f aca="true" t="shared" si="2" ref="G11:G16">SUM(C11:F11)</f>
        <v>11.642506451612903</v>
      </c>
      <c r="H11" s="29">
        <f>+I11-G11</f>
        <v>3.6774935483870976</v>
      </c>
      <c r="I11" s="30">
        <v>15.32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7.799361622420672</v>
      </c>
      <c r="D12" s="29">
        <f>+C12*8%</f>
        <v>0.6239489297936538</v>
      </c>
      <c r="E12" s="29">
        <v>1.13</v>
      </c>
      <c r="F12" s="29">
        <f t="shared" si="0"/>
        <v>1.7195958993985783</v>
      </c>
      <c r="G12" s="29">
        <f>SUM(C12:F12)</f>
        <v>11.272906451612903</v>
      </c>
      <c r="H12" s="29">
        <f>+I12-G12</f>
        <v>3.257093548387097</v>
      </c>
      <c r="I12" s="30">
        <v>14.53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7.229367899884575</v>
      </c>
      <c r="D13" s="29">
        <f>+C13*8%</f>
        <v>0.5783494319907659</v>
      </c>
      <c r="E13" s="29">
        <v>1.16</v>
      </c>
      <c r="F13" s="29">
        <f t="shared" si="0"/>
        <v>1.614189119737561</v>
      </c>
      <c r="G13" s="29">
        <f t="shared" si="2"/>
        <v>10.581906451612902</v>
      </c>
      <c r="H13" s="29">
        <f t="shared" si="1"/>
        <v>1.8580935483870977</v>
      </c>
      <c r="I13" s="30">
        <v>12.44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6.95096743818723</v>
      </c>
      <c r="D14" s="29">
        <f>+C14*8%</f>
        <v>0.5560773950549784</v>
      </c>
      <c r="E14" s="29">
        <v>1.22</v>
      </c>
      <c r="F14" s="29">
        <f t="shared" si="0"/>
        <v>1.5708680699835975</v>
      </c>
      <c r="G14" s="29">
        <f t="shared" si="2"/>
        <v>10.297912903225807</v>
      </c>
      <c r="H14" s="29">
        <f t="shared" si="1"/>
        <v>1.6820870967741932</v>
      </c>
      <c r="I14" s="30">
        <v>11.98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7.787096774193549</v>
      </c>
      <c r="D15" s="29"/>
      <c r="E15" s="29">
        <v>1.49</v>
      </c>
      <c r="F15" s="29">
        <f>(C15+D15+E15)*0.18</f>
        <v>1.6698774193548387</v>
      </c>
      <c r="G15" s="29">
        <f>SUM(C15:F15)</f>
        <v>10.946974193548387</v>
      </c>
      <c r="H15" s="29">
        <f t="shared" si="1"/>
        <v>1.6130258064516134</v>
      </c>
      <c r="I15" s="30">
        <v>12.56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5.6245161290322585</v>
      </c>
      <c r="D16" s="29"/>
      <c r="E16" s="29">
        <v>0.92</v>
      </c>
      <c r="F16" s="29">
        <f t="shared" si="0"/>
        <v>1.1780129032258064</v>
      </c>
      <c r="G16" s="29">
        <f t="shared" si="2"/>
        <v>7.722529032258064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5.493548387096775</v>
      </c>
      <c r="D17" s="34"/>
      <c r="E17" s="34">
        <v>1</v>
      </c>
      <c r="F17" s="34">
        <f t="shared" si="0"/>
        <v>1.1688387096774193</v>
      </c>
      <c r="G17" s="34">
        <f>SUM(C17:F17)</f>
        <v>7.662387096774194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2020-02-18T16:03:19Z</cp:lastPrinted>
  <dcterms:created xsi:type="dcterms:W3CDTF">2018-02-19T21:07:40Z</dcterms:created>
  <dcterms:modified xsi:type="dcterms:W3CDTF">2020-02-18T16:03:25Z</dcterms:modified>
  <cp:category/>
  <cp:version/>
  <cp:contentType/>
  <cp:contentStatus/>
</cp:coreProperties>
</file>